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ra\Downloads\"/>
    </mc:Choice>
  </mc:AlternateContent>
  <xr:revisionPtr revIDLastSave="0" documentId="8_{88C9CEDC-BE78-47C8-B8C6-C8A2B71D50E9}" xr6:coauthVersionLast="46" xr6:coauthVersionMax="46" xr10:uidLastSave="{00000000-0000-0000-0000-000000000000}"/>
  <bookViews>
    <workbookView xWindow="-120" yWindow="-120" windowWidth="24240" windowHeight="13140" xr2:uid="{2CDB8D3F-8297-45AA-AA20-C9619145DE4C}"/>
  </bookViews>
  <sheets>
    <sheet name="Efficiency" sheetId="1" r:id="rId1"/>
  </sheets>
  <definedNames>
    <definedName name="solver_adj" localSheetId="0" hidden="1">Efficiency!$G$15:$G$20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Efficiency!$D$15:$D$23</definedName>
    <definedName name="solver_lhs2" localSheetId="0" hidden="1">Efficiency!$D$15:$D$23</definedName>
    <definedName name="solver_lhs3" localSheetId="0" hidden="1">Efficiency!$G$21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Efficiency!$G$23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el3" localSheetId="0" hidden="1">2</definedName>
    <definedName name="solver_rhs1" localSheetId="0" hidden="1">Efficiency!$C$15:$C$23</definedName>
    <definedName name="solver_rhs2" localSheetId="0" hidden="1">Efficiency!$B$15:$B$23</definedName>
    <definedName name="solver_rhs3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D15" i="1"/>
  <c r="D16" i="1"/>
  <c r="D17" i="1"/>
  <c r="D23" i="1"/>
  <c r="D22" i="1"/>
  <c r="D18" i="1"/>
  <c r="G21" i="1"/>
  <c r="D19" i="1" l="1"/>
  <c r="D20" i="1"/>
  <c r="D21" i="1"/>
  <c r="F20" i="1"/>
  <c r="F19" i="1"/>
  <c r="F18" i="1"/>
  <c r="F17" i="1"/>
  <c r="F16" i="1"/>
  <c r="F15" i="1"/>
</calcChain>
</file>

<file path=xl/sharedStrings.xml><?xml version="1.0" encoding="utf-8"?>
<sst xmlns="http://schemas.openxmlformats.org/spreadsheetml/2006/main" count="37" uniqueCount="28">
  <si>
    <t>X1</t>
  </si>
  <si>
    <t>X2</t>
  </si>
  <si>
    <t>X3</t>
  </si>
  <si>
    <t>X4</t>
  </si>
  <si>
    <t>X5</t>
  </si>
  <si>
    <t>X6</t>
  </si>
  <si>
    <t>Wheat</t>
  </si>
  <si>
    <t>Corn</t>
  </si>
  <si>
    <t>Barley</t>
  </si>
  <si>
    <t>Soymeal</t>
  </si>
  <si>
    <t>Premix</t>
  </si>
  <si>
    <t>Lysine</t>
  </si>
  <si>
    <t>$/tonne</t>
  </si>
  <si>
    <t>%CP</t>
  </si>
  <si>
    <t>%Lysine</t>
  </si>
  <si>
    <t>%Meth</t>
  </si>
  <si>
    <t>%TSSA</t>
  </si>
  <si>
    <t>%Thre</t>
  </si>
  <si>
    <t>%Tryp</t>
  </si>
  <si>
    <t>De</t>
  </si>
  <si>
    <t>%Ca</t>
  </si>
  <si>
    <t>%P</t>
  </si>
  <si>
    <t xml:space="preserve">Low </t>
  </si>
  <si>
    <t xml:space="preserve">High </t>
  </si>
  <si>
    <t>Actual</t>
  </si>
  <si>
    <t>Proportions</t>
  </si>
  <si>
    <t>Total</t>
  </si>
  <si>
    <t>Cost/Mt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</si>
</sst>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68E5-EB26-4F95-9F5A-6EB81490FDA1}">
  <dimension ref="A1:G23"/>
  <sheetViews>
    <sheetView tabSelected="1" workbookViewId="0">
      <selection activeCell="J12" sqref="J12"/>
    </sheetView>
  </sheetViews>
  <sheetFormatPr defaultRowHeight="16.5" x14ac:dyDescent="0.3"/>
  <cols>
    <col min="1" max="4" width="9.140625" style="2"/>
    <col min="5" max="5" width="9.7109375" style="2" bestFit="1" customWidth="1"/>
    <col min="6" max="16384" width="9.140625" style="2"/>
  </cols>
  <sheetData>
    <row r="1" spans="1:7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3"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</row>
    <row r="3" spans="1:7" x14ac:dyDescent="0.3">
      <c r="A3" s="2" t="s">
        <v>12</v>
      </c>
      <c r="B3" s="2">
        <v>140</v>
      </c>
      <c r="C3" s="2">
        <v>230</v>
      </c>
      <c r="D3" s="2">
        <v>180</v>
      </c>
      <c r="E3" s="2">
        <v>330</v>
      </c>
      <c r="F3" s="2">
        <v>1450</v>
      </c>
      <c r="G3" s="2">
        <v>1800</v>
      </c>
    </row>
    <row r="4" spans="1:7" x14ac:dyDescent="0.3">
      <c r="A4" s="2" t="s">
        <v>13</v>
      </c>
      <c r="B4" s="2">
        <v>13</v>
      </c>
      <c r="C4" s="2">
        <v>8.5</v>
      </c>
      <c r="D4" s="2">
        <v>10.5</v>
      </c>
      <c r="E4" s="2">
        <v>47</v>
      </c>
      <c r="F4" s="2">
        <v>0</v>
      </c>
      <c r="G4" s="2">
        <v>0</v>
      </c>
    </row>
    <row r="5" spans="1:7" x14ac:dyDescent="0.3">
      <c r="A5" s="2" t="s">
        <v>14</v>
      </c>
      <c r="B5" s="2">
        <v>0.35</v>
      </c>
      <c r="C5" s="2">
        <v>0.27</v>
      </c>
      <c r="D5" s="2">
        <v>0.38</v>
      </c>
      <c r="E5" s="2">
        <v>3.08</v>
      </c>
      <c r="F5" s="2">
        <v>0</v>
      </c>
      <c r="G5" s="2">
        <v>100</v>
      </c>
    </row>
    <row r="6" spans="1:7" x14ac:dyDescent="0.3">
      <c r="A6" s="2" t="s">
        <v>15</v>
      </c>
      <c r="B6" s="2">
        <v>0.21</v>
      </c>
      <c r="C6" s="2">
        <v>0.2</v>
      </c>
      <c r="D6" s="2">
        <v>0.17</v>
      </c>
      <c r="E6" s="2">
        <v>0.72</v>
      </c>
      <c r="F6" s="2">
        <v>0</v>
      </c>
      <c r="G6" s="2">
        <v>0</v>
      </c>
    </row>
    <row r="7" spans="1:7" x14ac:dyDescent="0.3">
      <c r="A7" s="2" t="s">
        <v>16</v>
      </c>
      <c r="B7" s="2">
        <v>0.5</v>
      </c>
      <c r="C7" s="2">
        <v>0.4</v>
      </c>
      <c r="D7" s="2">
        <v>0.39</v>
      </c>
      <c r="E7" s="2">
        <v>1.42</v>
      </c>
      <c r="F7" s="2">
        <v>0</v>
      </c>
      <c r="G7" s="2">
        <v>0</v>
      </c>
    </row>
    <row r="8" spans="1:7" x14ac:dyDescent="0.3">
      <c r="A8" s="2" t="s">
        <v>17</v>
      </c>
      <c r="B8" s="2">
        <v>0.37</v>
      </c>
      <c r="C8" s="2">
        <v>0.32</v>
      </c>
      <c r="D8" s="2">
        <v>0.38</v>
      </c>
      <c r="E8" s="2">
        <v>1.9</v>
      </c>
      <c r="F8" s="2">
        <v>0</v>
      </c>
      <c r="G8" s="2">
        <v>0</v>
      </c>
    </row>
    <row r="9" spans="1:7" x14ac:dyDescent="0.3">
      <c r="A9" s="2" t="s">
        <v>18</v>
      </c>
      <c r="B9" s="2">
        <v>0.15</v>
      </c>
      <c r="C9" s="2">
        <v>0.06</v>
      </c>
      <c r="D9" s="2">
        <v>0.12</v>
      </c>
      <c r="E9" s="2">
        <v>0.63</v>
      </c>
      <c r="F9" s="2">
        <v>0</v>
      </c>
      <c r="G9" s="2">
        <v>0</v>
      </c>
    </row>
    <row r="10" spans="1:7" x14ac:dyDescent="0.3">
      <c r="A10" s="2" t="s">
        <v>19</v>
      </c>
      <c r="B10" s="2">
        <v>3425</v>
      </c>
      <c r="C10" s="2">
        <v>3550</v>
      </c>
      <c r="D10" s="2">
        <v>3100</v>
      </c>
      <c r="E10" s="2">
        <v>3500</v>
      </c>
      <c r="F10" s="2">
        <v>0</v>
      </c>
      <c r="G10" s="2">
        <v>0</v>
      </c>
    </row>
    <row r="11" spans="1:7" x14ac:dyDescent="0.3">
      <c r="A11" s="2" t="s">
        <v>20</v>
      </c>
      <c r="B11" s="2">
        <v>0.03</v>
      </c>
      <c r="C11" s="2">
        <v>0.02</v>
      </c>
      <c r="D11" s="2">
        <v>0.04</v>
      </c>
      <c r="E11" s="2">
        <v>0.3</v>
      </c>
      <c r="F11" s="2">
        <v>22</v>
      </c>
      <c r="G11" s="2">
        <v>0</v>
      </c>
    </row>
    <row r="12" spans="1:7" x14ac:dyDescent="0.3">
      <c r="A12" s="2" t="s">
        <v>21</v>
      </c>
      <c r="B12" s="2">
        <v>0.38</v>
      </c>
      <c r="C12" s="2">
        <v>0.26</v>
      </c>
      <c r="D12" s="2">
        <v>0.34</v>
      </c>
      <c r="E12" s="2">
        <v>0.63</v>
      </c>
      <c r="F12" s="2">
        <v>10</v>
      </c>
      <c r="G12" s="2">
        <v>0</v>
      </c>
    </row>
    <row r="14" spans="1:7" x14ac:dyDescent="0.3">
      <c r="B14" s="2" t="s">
        <v>22</v>
      </c>
      <c r="C14" s="2" t="s">
        <v>23</v>
      </c>
      <c r="D14" s="2" t="s">
        <v>24</v>
      </c>
      <c r="G14" s="2" t="s">
        <v>25</v>
      </c>
    </row>
    <row r="15" spans="1:7" x14ac:dyDescent="0.3">
      <c r="A15" s="2" t="s">
        <v>13</v>
      </c>
      <c r="B15" s="2">
        <v>16</v>
      </c>
      <c r="C15" s="2">
        <v>18</v>
      </c>
      <c r="D15" s="2">
        <f>$G$15*B4+$G$16*C4+$G$17*D4+$G$18*E4+$G$19*F4+$G$20*G4</f>
        <v>16.819321604286799</v>
      </c>
      <c r="F15" s="2" t="str">
        <f>B2</f>
        <v>Wheat</v>
      </c>
      <c r="G15" s="2">
        <v>0.26587999804403001</v>
      </c>
    </row>
    <row r="16" spans="1:7" x14ac:dyDescent="0.3">
      <c r="A16" s="2" t="s">
        <v>14</v>
      </c>
      <c r="B16" s="2">
        <v>0.95</v>
      </c>
      <c r="C16" s="2">
        <v>1.05</v>
      </c>
      <c r="D16" s="2">
        <f t="shared" ref="D16:D17" si="0">$G$15*B5+$G$16*C5+$G$17*D5+$G$18*E5+$G$19*F5+$G$20*G5</f>
        <v>0.94999890728129999</v>
      </c>
      <c r="F16" s="2" t="str">
        <f>C2</f>
        <v>Corn</v>
      </c>
      <c r="G16" s="2">
        <v>0.24080626068130673</v>
      </c>
    </row>
    <row r="17" spans="1:7" x14ac:dyDescent="0.3">
      <c r="A17" s="2" t="s">
        <v>15</v>
      </c>
      <c r="B17" s="2">
        <v>0.28000000000000003</v>
      </c>
      <c r="C17" s="2">
        <v>0.31</v>
      </c>
      <c r="D17" s="2">
        <f t="shared" si="0"/>
        <v>0.28000000000000003</v>
      </c>
      <c r="F17" s="2" t="str">
        <f>D2</f>
        <v>Barley</v>
      </c>
      <c r="G17" s="2">
        <v>0.28987235087526203</v>
      </c>
    </row>
    <row r="18" spans="1:7" x14ac:dyDescent="0.3">
      <c r="A18" s="2" t="s">
        <v>16</v>
      </c>
      <c r="B18" s="2">
        <v>0.56000000000000005</v>
      </c>
      <c r="C18" s="2">
        <v>0.62</v>
      </c>
      <c r="D18" s="2">
        <f>$G$15*B7+$G$16*C7+$G$17*D7+$G$18*E7+$G$19*F7+$G$20*G7</f>
        <v>0.59224386048101607</v>
      </c>
      <c r="F18" s="2" t="str">
        <f>E2</f>
        <v>Soymeal</v>
      </c>
      <c r="G18" s="2">
        <v>0.17600784531346919</v>
      </c>
    </row>
    <row r="19" spans="1:7" x14ac:dyDescent="0.3">
      <c r="A19" s="2" t="s">
        <v>17</v>
      </c>
      <c r="B19" s="2">
        <v>0.62</v>
      </c>
      <c r="C19" s="2">
        <v>0.68</v>
      </c>
      <c r="D19" s="2">
        <f t="shared" ref="D16:D23" si="1">$G$15*B8+$G$16*C8+$G$17*D8+$G$18*E8+$G$19*F8+$G$20*G8</f>
        <v>0.62000000212250028</v>
      </c>
      <c r="F19" s="2" t="str">
        <f>F2</f>
        <v>Premix</v>
      </c>
      <c r="G19" s="2">
        <v>2.6036828508381456E-2</v>
      </c>
    </row>
    <row r="20" spans="1:7" x14ac:dyDescent="0.3">
      <c r="A20" s="2" t="s">
        <v>18</v>
      </c>
      <c r="B20" s="2">
        <v>0.18</v>
      </c>
      <c r="C20" s="2">
        <v>0.2</v>
      </c>
      <c r="D20" s="2">
        <f t="shared" si="1"/>
        <v>0.19999999999999993</v>
      </c>
      <c r="F20" s="2" t="str">
        <f>G2</f>
        <v>Lysine</v>
      </c>
      <c r="G20" s="2">
        <v>1.39667560683852E-3</v>
      </c>
    </row>
    <row r="21" spans="1:7" x14ac:dyDescent="0.3">
      <c r="A21" s="2" t="s">
        <v>19</v>
      </c>
      <c r="B21" s="2">
        <v>3125</v>
      </c>
      <c r="C21" s="2">
        <v>3455</v>
      </c>
      <c r="D21" s="2">
        <f t="shared" si="1"/>
        <v>3280.1329650298958</v>
      </c>
      <c r="F21" s="2" t="s">
        <v>26</v>
      </c>
      <c r="G21" s="2">
        <f>SUM(G15:G20)</f>
        <v>0.99999995902928795</v>
      </c>
    </row>
    <row r="22" spans="1:7" x14ac:dyDescent="0.3">
      <c r="A22" s="2" t="s">
        <v>20</v>
      </c>
      <c r="B22" s="2">
        <v>0.65</v>
      </c>
      <c r="C22" s="2">
        <v>0.9</v>
      </c>
      <c r="D22" s="2">
        <f>$G$15*B11+$G$16*C11+$G$17*D11+$G$18*E11+$G$19*F11+$G$20*G11</f>
        <v>0.64999999996839031</v>
      </c>
    </row>
    <row r="23" spans="1:7" x14ac:dyDescent="0.3">
      <c r="A23" s="2" t="s">
        <v>21</v>
      </c>
      <c r="B23" s="2">
        <v>0.6</v>
      </c>
      <c r="C23" s="2">
        <v>0.75</v>
      </c>
      <c r="D23" s="2">
        <f>$G$15*B12+$G$16*C12+$G$17*D12+$G$18*E12+$G$19*F12+$G$20*G12</f>
        <v>0.63345385396276033</v>
      </c>
      <c r="F23" s="1" t="s">
        <v>27</v>
      </c>
      <c r="G23" s="1">
        <f>G15*B3+G16*C3+G17*D3+G18*E3+G19*F3+G20*G3</f>
        <v>243.13566922331921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Efficiency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Dagra</dc:creator>
  <cp:lastModifiedBy>Dagra</cp:lastModifiedBy>
  <dcterms:created xsi:type="dcterms:W3CDTF">2021-02-24T18:28:32Z</dcterms:created>
  <dcterms:modified xsi:type="dcterms:W3CDTF">2021-02-24T20:09:56Z</dcterms:modified>
</cp:coreProperties>
</file>